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Rule Making\Periodic Review 2023-2033\Classification\07 NCAC 13 Parks\"/>
    </mc:Choice>
  </mc:AlternateContent>
  <xr:revisionPtr revIDLastSave="0" documentId="13_ncr:1_{BCF6FCAB-8521-40EB-857A-54E9859A38EE}" xr6:coauthVersionLast="47" xr6:coauthVersionMax="47" xr10:uidLastSave="{00000000-0000-0000-0000-000000000000}"/>
  <bookViews>
    <workbookView xWindow="1815" yWindow="1815" windowWidth="25110" windowHeight="13635"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Report'!$A$1:$M$12</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L12" i="1" s="1"/>
  <c r="J11" i="1"/>
  <c r="L11" i="1" s="1"/>
  <c r="J10" i="1" l="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<sst xmlns="http://schemas.openxmlformats.org/spreadsheetml/2006/main" count="166" uniqueCount="84">
  <si>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</si>
  <si>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</si>
  <si>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</si>
  <si>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</si>
  <si>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</si>
  <si>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</si>
  <si>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</si>
  <si>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</si>
  <si>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</si>
  <si>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</si>
  <si>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</si>
  <si>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</si>
  <si>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</si>
  <si>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</si>
  <si>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</si>
  <si>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</si>
  <si>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</si>
  <si>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</si>
  <si>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</si>
  <si>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</si>
  <si>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</si>
  <si>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</si>
  <si>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</si>
  <si>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</si>
  <si>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</si>
  <si>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</si>
  <si>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</si>
  <si>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</si>
  <si>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</si>
  <si>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</si>
  <si>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</si>
  <si>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</si>
  <si>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</si>
  <si>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</si>
  <si>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</si>
  <si>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</si>
  <si>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</si>
  <si>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</si>
  <si>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</si>
  <si>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</si>
  <si>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</si>
  <si>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</si>
  <si>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</si>
  <si>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</si>
  <si>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</si>
  <si>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</si>
  <si>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</si>
  <si>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</si>
  <si>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</si>
  <si>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</si>
  <si>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</si>
  <si>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</si>
  <si>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</si>
  <si>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</si>
  <si>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</si>
  <si>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</si>
  <si>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</si>
  <si>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</si>
  <si>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</si>
  <si>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</si>
  <si>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</si>
  <si>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</si>
  <si>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Agency - Department of Natural and Cultural Resources</t>
  </si>
  <si>
    <t>SUBCHAPTER 13B ‑ PARKS AND RECREATION AREAS</t>
  </si>
  <si>
    <t>SECTION .0100 ‑ GENERAL PROVISIONS</t>
  </si>
  <si>
    <t>07 NCAC 13B .0101</t>
  </si>
  <si>
    <t>DEFINITIONS OF TERMS</t>
  </si>
  <si>
    <t>Readopted Eff. March 1, 2022</t>
  </si>
  <si>
    <t>07 NCAC 13B .0103</t>
  </si>
  <si>
    <t>TERRITORIAL SCOPE</t>
  </si>
  <si>
    <t>Pursuant to G.S. 150B-21.3A, rule is necessary without substantive public interest Eff. May 1, 2018</t>
  </si>
  <si>
    <t>07 NCAC 13B .0104</t>
  </si>
  <si>
    <t>PERMITS</t>
  </si>
  <si>
    <t>07 NCAC 13B .0106</t>
  </si>
  <si>
    <t>NORTH CAROLINA PARKS: HOURS OF OPERATION AND FEES</t>
  </si>
  <si>
    <t>Eff. April 7, 2017</t>
  </si>
  <si>
    <t>Amended Eff. March 1, 2022</t>
  </si>
  <si>
    <t>SECTION .0600 ‑ BOATING AND CAMPING</t>
  </si>
  <si>
    <t>07 NCAC 13B .0602</t>
  </si>
  <si>
    <t>CAMPING</t>
  </si>
  <si>
    <t>SECTION .1200 ‑ MISCELLANEOUS</t>
  </si>
  <si>
    <t>07 NCAC 13B .1205</t>
  </si>
  <si>
    <t>RESERVATIONS</t>
  </si>
  <si>
    <t>G.S. 150B-21.3A Report for 07 NCAC 13B, PARKS AND RECREATION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</si>
</sst>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8">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6" t="s">
        <v>44</v>
      </c>
      <c r="B1" s="36"/>
      <c r="C1" s="36"/>
      <c r="D1" s="36"/>
      <c r="E1" s="36"/>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6" t="s">
        <v>44</v>
      </c>
      <c r="B1" s="36"/>
      <c r="C1" s="36"/>
      <c r="D1" s="36"/>
      <c r="E1" s="36"/>
    </row>
    <row r="2" spans="1:8" ht="71.25" customHeight="1" x14ac:dyDescent="0.2">
      <c r="A2" s="38" t="s">
        <v>47</v>
      </c>
      <c r="B2" s="39"/>
      <c r="C2" s="39"/>
      <c r="D2" s="39"/>
      <c r="E2" s="39"/>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7" t="s">
        <v>46</v>
      </c>
      <c r="B5" s="37"/>
      <c r="C5" s="37"/>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2"/>
  <sheetViews>
    <sheetView tabSelected="1" view="pageBreakPreview" zoomScale="74" zoomScaleNormal="88" zoomScaleSheetLayoutView="74" workbookViewId="0">
      <pane xSplit="4" ySplit="5" topLeftCell="E10" activePane="bottomRight" state="frozen"/>
      <selection pane="topRight" activeCell="E1" sqref="E1"/>
      <selection pane="bottomLeft" activeCell="A5" sqref="A5"/>
      <selection pane="bottomRight" activeCell="G12" sqref="G12"/>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0" t="s">
        <v>83</v>
      </c>
      <c r="B1" s="40"/>
      <c r="C1" s="41"/>
      <c r="D1" s="41"/>
      <c r="E1" s="41"/>
      <c r="F1" s="41"/>
      <c r="G1" s="41"/>
      <c r="H1" s="41"/>
      <c r="I1" s="41"/>
      <c r="J1" s="41"/>
      <c r="K1" s="41"/>
      <c r="L1" s="41"/>
      <c r="M1" s="41"/>
    </row>
    <row r="2" spans="1:13" x14ac:dyDescent="0.25">
      <c r="A2" s="45" t="s">
        <v>62</v>
      </c>
      <c r="B2" s="45"/>
      <c r="C2" s="46"/>
      <c r="D2" s="46"/>
      <c r="E2" s="46"/>
      <c r="F2" s="46"/>
      <c r="G2" s="46"/>
      <c r="H2" s="46"/>
      <c r="I2" s="46"/>
      <c r="J2" s="46"/>
      <c r="K2" s="46"/>
      <c r="L2" s="46"/>
      <c r="M2" s="46"/>
    </row>
    <row r="3" spans="1:13" x14ac:dyDescent="0.25">
      <c r="A3" s="42" t="s">
        <v>61</v>
      </c>
      <c r="B3" s="42"/>
      <c r="C3" s="43"/>
      <c r="D3" s="43"/>
      <c r="E3" s="43"/>
      <c r="F3" s="43"/>
      <c r="G3" s="43"/>
      <c r="H3" s="43"/>
      <c r="I3" s="43"/>
      <c r="J3" s="43"/>
      <c r="K3" s="43"/>
      <c r="L3" s="43"/>
      <c r="M3" s="43"/>
    </row>
    <row r="4" spans="1:13" x14ac:dyDescent="0.25">
      <c r="A4" s="44" t="s">
        <v>25</v>
      </c>
      <c r="B4" s="44"/>
      <c r="C4" s="43"/>
      <c r="D4" s="43"/>
      <c r="E4" s="43"/>
      <c r="F4" s="43"/>
      <c r="G4" s="43"/>
      <c r="H4" s="43"/>
      <c r="I4" s="43"/>
      <c r="J4" s="43"/>
      <c r="K4" s="43"/>
      <c r="L4" s="43"/>
      <c r="M4" s="43"/>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10" si="0">VLOOKUP(TRIM(J6),RCCFinalLookup,3,FALSE)</f>
        <v>Select One</v>
      </c>
      <c r="M6" s="19" t="s">
        <v>14</v>
      </c>
    </row>
    <row r="7" spans="1:13" ht="51" x14ac:dyDescent="0.25">
      <c r="A7" s="8" t="s">
        <v>63</v>
      </c>
      <c r="B7" s="8" t="s">
        <v>64</v>
      </c>
      <c r="C7" s="35" t="s">
        <v>65</v>
      </c>
      <c r="D7" s="35" t="s">
        <v>66</v>
      </c>
      <c r="E7" s="35" t="s">
        <v>67</v>
      </c>
      <c r="F7" s="19" t="s">
        <v>13</v>
      </c>
      <c r="G7" s="19" t="s">
        <v>14</v>
      </c>
      <c r="H7" s="19"/>
      <c r="I7" s="19" t="s">
        <v>14</v>
      </c>
      <c r="J7" s="19" t="str">
        <f t="shared" ref="J7:J10" si="1">F7</f>
        <v xml:space="preserve">Select One               </v>
      </c>
      <c r="K7" s="19" t="s">
        <v>14</v>
      </c>
      <c r="L7" s="19" t="s">
        <v>14</v>
      </c>
      <c r="M7" s="19" t="s">
        <v>14</v>
      </c>
    </row>
    <row r="8" spans="1:13" ht="51" x14ac:dyDescent="0.25">
      <c r="A8" s="25"/>
      <c r="B8" s="35"/>
      <c r="C8" s="35" t="s">
        <v>68</v>
      </c>
      <c r="D8" s="35" t="s">
        <v>69</v>
      </c>
      <c r="E8" s="35" t="s">
        <v>70</v>
      </c>
      <c r="F8" s="19" t="s">
        <v>13</v>
      </c>
      <c r="G8" s="19" t="s">
        <v>14</v>
      </c>
      <c r="H8" s="19"/>
      <c r="I8" s="19" t="s">
        <v>14</v>
      </c>
      <c r="J8" s="19" t="str">
        <f t="shared" si="1"/>
        <v xml:space="preserve">Select One               </v>
      </c>
      <c r="K8" s="19" t="s">
        <v>14</v>
      </c>
      <c r="L8" s="19" t="str">
        <f t="shared" si="0"/>
        <v>Select One</v>
      </c>
      <c r="M8" s="19" t="s">
        <v>14</v>
      </c>
    </row>
    <row r="9" spans="1:13" x14ac:dyDescent="0.25">
      <c r="A9" s="25"/>
      <c r="B9" s="8"/>
      <c r="C9" s="35" t="s">
        <v>71</v>
      </c>
      <c r="D9" s="35" t="s">
        <v>72</v>
      </c>
      <c r="E9" s="35" t="s">
        <v>67</v>
      </c>
      <c r="F9" s="19" t="s">
        <v>13</v>
      </c>
      <c r="G9" s="19" t="s">
        <v>14</v>
      </c>
      <c r="H9" s="19"/>
      <c r="I9" s="19" t="s">
        <v>14</v>
      </c>
      <c r="J9" s="19" t="str">
        <f t="shared" si="1"/>
        <v xml:space="preserve">Select One               </v>
      </c>
      <c r="K9" s="19" t="s">
        <v>14</v>
      </c>
      <c r="L9" s="19" t="str">
        <f t="shared" si="0"/>
        <v>Select One</v>
      </c>
      <c r="M9" s="19" t="s">
        <v>14</v>
      </c>
    </row>
    <row r="10" spans="1:13" ht="38.25" x14ac:dyDescent="0.25">
      <c r="A10" s="25"/>
      <c r="B10" s="8"/>
      <c r="C10" s="35" t="s">
        <v>73</v>
      </c>
      <c r="D10" s="35" t="s">
        <v>74</v>
      </c>
      <c r="E10" s="35" t="s">
        <v>75</v>
      </c>
      <c r="F10" s="19" t="s">
        <v>59</v>
      </c>
      <c r="G10" s="19" t="s">
        <v>18</v>
      </c>
      <c r="H10" s="19"/>
      <c r="I10" s="19" t="s">
        <v>14</v>
      </c>
      <c r="J10" s="19" t="str">
        <f t="shared" si="1"/>
        <v>Necessary</v>
      </c>
      <c r="K10" s="19" t="s">
        <v>14</v>
      </c>
      <c r="L10" s="19" t="str">
        <f t="shared" si="0"/>
        <v>Necessary and must be readopted</v>
      </c>
      <c r="M10" s="19" t="s">
        <v>14</v>
      </c>
    </row>
    <row r="11" spans="1:13" ht="38.25" x14ac:dyDescent="0.25">
      <c r="A11" s="25"/>
      <c r="B11" s="8" t="s">
        <v>77</v>
      </c>
      <c r="C11" s="35" t="s">
        <v>78</v>
      </c>
      <c r="D11" s="35" t="s">
        <v>79</v>
      </c>
      <c r="E11" s="35" t="s">
        <v>76</v>
      </c>
      <c r="F11" s="19" t="s">
        <v>59</v>
      </c>
      <c r="G11" s="19" t="s">
        <v>18</v>
      </c>
      <c r="H11" s="19"/>
      <c r="I11" s="19" t="s">
        <v>14</v>
      </c>
      <c r="J11" s="19" t="str">
        <f t="shared" ref="J11" si="2">F11</f>
        <v>Necessary</v>
      </c>
      <c r="K11" s="19" t="s">
        <v>14</v>
      </c>
      <c r="L11" s="19" t="str">
        <f t="shared" ref="L11" si="3">VLOOKUP(TRIM(J11),RCCFinalLookup,3,FALSE)</f>
        <v>Necessary and must be readopted</v>
      </c>
      <c r="M11" s="19" t="s">
        <v>14</v>
      </c>
    </row>
    <row r="12" spans="1:13" ht="30" x14ac:dyDescent="0.25">
      <c r="A12" s="3"/>
      <c r="B12" s="34" t="s">
        <v>80</v>
      </c>
      <c r="C12" s="3" t="s">
        <v>81</v>
      </c>
      <c r="D12" s="3" t="s">
        <v>82</v>
      </c>
      <c r="E12" s="3" t="s">
        <v>67</v>
      </c>
      <c r="F12" s="19" t="s">
        <v>59</v>
      </c>
      <c r="G12" s="19" t="s">
        <v>18</v>
      </c>
      <c r="H12" s="19"/>
      <c r="I12" s="19" t="s">
        <v>14</v>
      </c>
      <c r="J12" s="19" t="str">
        <f t="shared" ref="J12" si="4">F12</f>
        <v>Necessary</v>
      </c>
      <c r="K12" s="19" t="s">
        <v>14</v>
      </c>
      <c r="L12" s="19" t="str">
        <f t="shared" ref="L12" si="5">VLOOKUP(TRIM(J12),RCCFinalLookup,3,FALSE)</f>
        <v>Necessary and must be readopted</v>
      </c>
      <c r="M12" s="19" t="s">
        <v>14</v>
      </c>
    </row>
  </sheetData>
  <mergeCells count="4">
    <mergeCell ref="A1:M1"/>
    <mergeCell ref="A3:M3"/>
    <mergeCell ref="A4:M4"/>
    <mergeCell ref="A2:M2"/>
  </mergeCells>
  <conditionalFormatting sqref="H6:H12">
    <cfRule type="expression" dxfId="0" priority="2">
      <formula>AND(LEFT(G6,3)="yes", TRIM(H6)="")</formula>
    </cfRule>
  </conditionalFormatting>
  <dataValidations count="7">
    <dataValidation type="list" allowBlank="1" showInputMessage="1" showErrorMessage="1" sqref="F6:F12" xr:uid="{00000000-0002-0000-0200-000000000000}">
      <formula1>AgencyDetermination</formula1>
    </dataValidation>
    <dataValidation type="list" allowBlank="1" showInputMessage="1" showErrorMessage="1" sqref="G6:G12" xr:uid="{00000000-0002-0000-0200-000001000000}">
      <formula1>FederalRegulation</formula1>
    </dataValidation>
    <dataValidation type="list" allowBlank="1" showInputMessage="1" showErrorMessage="1" sqref="I6:I12" xr:uid="{00000000-0002-0000-0200-000002000000}">
      <formula1>PublicCommentReceived</formula1>
    </dataValidation>
    <dataValidation type="list" allowBlank="1" showInputMessage="1" showErrorMessage="1" sqref="J6:J12" xr:uid="{00000000-0002-0000-0200-000003000000}">
      <formula1>AgencyDeterminationPostPublic</formula1>
    </dataValidation>
    <dataValidation type="list" allowBlank="1" showInputMessage="1" showErrorMessage="1" sqref="K6:K12" xr:uid="{00000000-0002-0000-0200-000004000000}">
      <formula1>RRCDetPubCom</formula1>
    </dataValidation>
    <dataValidation type="list" allowBlank="1" showInputMessage="1" showErrorMessage="1" sqref="L6:L12" xr:uid="{00000000-0002-0000-0200-000005000000}">
      <formula1>RCCFinal</formula1>
    </dataValidation>
    <dataValidation type="list" allowBlank="1" showInputMessage="1" showErrorMessage="1" sqref="M6:M12"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7" t="s">
        <v>46</v>
      </c>
      <c r="B3" s="47"/>
      <c r="C3" s="47"/>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2026-01-12T20:50:00Z</dcterms:modified>
</cp:coreProperties>
</file>